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045" windowHeight="12600"/>
  </bookViews>
  <sheets>
    <sheet name="EPS-PBZ" sheetId="1" r:id="rId1"/>
  </sheets>
  <calcPr calcId="145621"/>
</workbook>
</file>

<file path=xl/calcChain.xml><?xml version="1.0" encoding="utf-8"?>
<calcChain xmlns="http://schemas.openxmlformats.org/spreadsheetml/2006/main">
  <c r="G55" i="1" l="1"/>
  <c r="G54" i="1"/>
  <c r="G53" i="1"/>
  <c r="G52" i="1"/>
  <c r="G51" i="1"/>
  <c r="G50" i="1"/>
  <c r="G49" i="1"/>
  <c r="G48" i="1"/>
  <c r="G47" i="1"/>
  <c r="G46" i="1"/>
  <c r="G45" i="1"/>
  <c r="G41" i="1"/>
  <c r="G40" i="1"/>
  <c r="G39" i="1"/>
  <c r="G38" i="1"/>
  <c r="G34" i="1"/>
  <c r="G33" i="1"/>
  <c r="G32" i="1"/>
  <c r="G31" i="1"/>
  <c r="G30" i="1"/>
  <c r="G26" i="1"/>
  <c r="G25" i="1"/>
  <c r="G21" i="1"/>
  <c r="G20" i="1"/>
  <c r="G16" i="1"/>
  <c r="G15" i="1"/>
  <c r="G11" i="1"/>
  <c r="G10" i="1"/>
  <c r="G9" i="1"/>
  <c r="G8" i="1"/>
  <c r="G7" i="1"/>
  <c r="G60" i="1" l="1"/>
  <c r="G61" i="1" s="1"/>
  <c r="G62" i="1" s="1"/>
</calcChain>
</file>

<file path=xl/sharedStrings.xml><?xml version="1.0" encoding="utf-8"?>
<sst xmlns="http://schemas.openxmlformats.org/spreadsheetml/2006/main" count="153" uniqueCount="64">
  <si>
    <t>Dokumentace pro zadání stavby - položkový rozpočet</t>
  </si>
  <si>
    <t>Číslo položky</t>
  </si>
  <si>
    <t>Popis položky</t>
  </si>
  <si>
    <t>Měr.
jedn.</t>
  </si>
  <si>
    <t>Množství
položky
dle projektu</t>
  </si>
  <si>
    <t>Ceny v Kč</t>
  </si>
  <si>
    <r>
      <t xml:space="preserve">Dodávka - cena za jednotku </t>
    </r>
    <r>
      <rPr>
        <b/>
        <sz val="10"/>
        <color indexed="8"/>
        <rFont val="Arial"/>
        <family val="2"/>
        <charset val="238"/>
      </rPr>
      <t>(včetně montáže)</t>
    </r>
  </si>
  <si>
    <t>Cena celkem bez DPH</t>
  </si>
  <si>
    <t>1.</t>
  </si>
  <si>
    <t>ks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</si>
  <si>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</si>
  <si>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</si>
  <si>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</si>
  <si>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</si>
  <si>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</si>
  <si>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</si>
  <si>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</si>
  <si>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</si>
  <si>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</si>
  <si>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</si>
  <si>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Proškolení obsluhy</t>
  </si>
  <si>
    <t>POZN.</t>
  </si>
  <si>
    <r>
      <t xml:space="preserve">U položek, které s dodávkou zahrnují i montážní práce (jako dodávky zařízení a materiál), bude cena ve sloupci </t>
    </r>
    <r>
      <rPr>
        <b/>
        <sz val="12"/>
        <color indexed="10"/>
        <rFont val="Arial"/>
        <family val="2"/>
        <charset val="238"/>
      </rPr>
      <t>F</t>
    </r>
    <r>
      <rPr>
        <b/>
        <sz val="11"/>
        <color indexed="10"/>
        <rFont val="Arial"/>
        <family val="2"/>
        <charset val="238"/>
      </rPr>
      <t xml:space="preserve"> uvedena vč. montáže!</t>
    </r>
  </si>
  <si>
    <t>SOUČET</t>
  </si>
  <si>
    <t>DPH 21 %</t>
  </si>
  <si>
    <t>Cena celkem s DPH</t>
  </si>
  <si>
    <t xml:space="preserve">Ústředny EPS a doplnění prvků do ústředen </t>
  </si>
  <si>
    <t xml:space="preserve">Ústředna stabilního hasicího zařízení XC10 - kompletní </t>
  </si>
  <si>
    <t xml:space="preserve">karta pro rozšíření sirénových linek - do EPS 01 - </t>
  </si>
  <si>
    <t xml:space="preserve">karta pro rozšíření sirénových linek - do EPS 04 - </t>
  </si>
  <si>
    <t>RS485 (pro ser. OPPO a vysílač na HZS)</t>
  </si>
  <si>
    <t>Doplnění SW pro připojení do nadstavbového SW SIMTECO</t>
  </si>
  <si>
    <t>Velín - ústředna EPS doplnění</t>
  </si>
  <si>
    <t>FCL7201- Z3 - Karta 4 smyček SynoLOOP, montáž do slotového card cage ústředen FC723 nebo FC726. Maximální počet adres 512
(4 x 128 adres).</t>
  </si>
  <si>
    <t>FCA2005-A1karta pro rozšíření sirénových linek</t>
  </si>
  <si>
    <t>Baterie</t>
  </si>
  <si>
    <t>AKU 12V/27Ah</t>
  </si>
  <si>
    <t>AKU12V/18Ah</t>
  </si>
  <si>
    <t xml:space="preserve">Vstupně - výstupní jednotky </t>
  </si>
  <si>
    <t>4x vst./4x výst. modul vč. krabice FDCIO222</t>
  </si>
  <si>
    <t xml:space="preserve">ochranná krabice na I/O jednotku </t>
  </si>
  <si>
    <t>Hlásiče EPS</t>
  </si>
  <si>
    <t>konveční hlásič - do linky pro XC 10 s paticí</t>
  </si>
  <si>
    <t xml:space="preserve">tlačítkový hlásič - pro XC 10 - spuštění </t>
  </si>
  <si>
    <t xml:space="preserve">tlačítkový hlásič - pro XC 10 - zastavení hašení </t>
  </si>
  <si>
    <t xml:space="preserve">Maják pro XC 10 </t>
  </si>
  <si>
    <t xml:space="preserve">Siréna  pro XC 10 </t>
  </si>
  <si>
    <t>Podpůrné položky</t>
  </si>
  <si>
    <t>Požární ucpávky - do 20cm2</t>
  </si>
  <si>
    <t>Podružný instalační materiál</t>
  </si>
  <si>
    <t>Doprava</t>
  </si>
  <si>
    <t>Ubytování, skladné, dopravné</t>
  </si>
  <si>
    <t>Výchozí revizní zkouška, funkční zkouška, proškolení, dokumentace</t>
  </si>
  <si>
    <t>Revize 230VAC</t>
  </si>
  <si>
    <t>Uvedení do provozu - programování ústředny - Siemens - součinnost</t>
  </si>
  <si>
    <t>Uvedení do provozu - programování ústředny - Cerberus PRO</t>
  </si>
  <si>
    <t>Výchozí funkční zkouška</t>
  </si>
  <si>
    <t>Koordinační funkční zkouška - Siemens SHZ</t>
  </si>
  <si>
    <t>Koordinační funkční zkouška - Siemens SW - nastavení LMS</t>
  </si>
  <si>
    <t>Koordinační funkční zkouška - SW nadstavba SIMTECO</t>
  </si>
  <si>
    <t>Dokumentace skutečného provedení</t>
  </si>
  <si>
    <t>Koordinační funkční zkouška -  LEŇO Stabil SHZ</t>
  </si>
  <si>
    <t xml:space="preserve">Realizační dokumentace </t>
  </si>
  <si>
    <t>Aktualizace ovládání požárně bezpečnostních zařízení (PBZ) na nové ústředny EPS v ČRo Praha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</si>
</sst>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20" x14ac:knownFonts="1"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23"/>
      <color rgb="FF4F6228"/>
      <name val="Calibri"/>
      <family val="2"/>
      <charset val="238"/>
      <scheme val="minor"/>
    </font>
    <font>
      <i/>
      <sz val="26"/>
      <color rgb="FF77933C"/>
      <name val="Cambria"/>
      <family val="1"/>
      <charset val="238"/>
    </font>
    <font>
      <b/>
      <sz val="11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2"/>
      <color indexed="10"/>
      <name val="Arial"/>
      <family val="2"/>
      <charset val="238"/>
    </font>
    <font>
      <b/>
      <sz val="11"/>
      <color indexed="1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2"/>
      <color indexed="0"/>
      <name val="Arial"/>
      <family val="2"/>
      <charset val="238"/>
    </font>
    <font>
      <sz val="10"/>
      <name val="Helv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18" fillId="0" borderId="0">
      <alignment horizontal="left" vertical="top" wrapText="1"/>
    </xf>
    <xf numFmtId="0" fontId="19" fillId="0" borderId="0"/>
  </cellStyleXfs>
  <cellXfs count="5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center" wrapText="1" shrinkToFit="1"/>
    </xf>
    <xf numFmtId="0" fontId="6" fillId="2" borderId="0" xfId="0" applyNumberFormat="1" applyFont="1" applyFill="1" applyBorder="1" applyAlignment="1">
      <alignment vertical="center" wrapText="1" shrinkToFit="1"/>
    </xf>
    <xf numFmtId="0" fontId="7" fillId="2" borderId="0" xfId="0" applyFont="1" applyFill="1" applyBorder="1" applyAlignment="1">
      <alignment horizontal="center" vertical="center" wrapText="1" shrinkToFit="1"/>
    </xf>
    <xf numFmtId="0" fontId="7" fillId="0" borderId="0" xfId="0" applyFont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NumberFormat="1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2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164" fontId="7" fillId="0" borderId="0" xfId="0" applyNumberFormat="1" applyFont="1" applyAlignment="1" applyProtection="1">
      <alignment vertical="center"/>
      <protection locked="0"/>
    </xf>
    <xf numFmtId="164" fontId="7" fillId="0" borderId="0" xfId="0" applyNumberFormat="1" applyFont="1" applyAlignment="1">
      <alignment vertical="center"/>
    </xf>
    <xf numFmtId="164" fontId="7" fillId="2" borderId="0" xfId="0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0" xfId="0" applyFont="1" applyFill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10" fillId="0" borderId="0" xfId="0" applyFont="1" applyAlignment="1">
      <alignment vertical="center"/>
    </xf>
    <xf numFmtId="0" fontId="6" fillId="2" borderId="3" xfId="0" applyNumberFormat="1" applyFont="1" applyFill="1" applyBorder="1" applyAlignment="1">
      <alignment vertical="center" wrapText="1" shrinkToFit="1"/>
    </xf>
    <xf numFmtId="0" fontId="7" fillId="2" borderId="4" xfId="0" applyFont="1" applyFill="1" applyBorder="1" applyAlignment="1">
      <alignment horizontal="center" vertical="center" wrapText="1" shrinkToFit="1"/>
    </xf>
    <xf numFmtId="0" fontId="14" fillId="2" borderId="4" xfId="0" applyNumberFormat="1" applyFont="1" applyFill="1" applyBorder="1" applyAlignment="1">
      <alignment vertical="center" wrapText="1" shrinkToFit="1"/>
    </xf>
    <xf numFmtId="0" fontId="7" fillId="0" borderId="5" xfId="0" applyFont="1" applyBorder="1" applyAlignment="1">
      <alignment vertical="center"/>
    </xf>
    <xf numFmtId="164" fontId="7" fillId="0" borderId="0" xfId="0" applyNumberFormat="1" applyFont="1" applyBorder="1" applyAlignment="1">
      <alignment vertical="center"/>
    </xf>
    <xf numFmtId="0" fontId="15" fillId="0" borderId="0" xfId="0" applyFont="1" applyBorder="1" applyAlignment="1">
      <alignment vertical="center" wrapText="1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164" fontId="17" fillId="0" borderId="0" xfId="0" applyNumberFormat="1" applyFont="1" applyBorder="1" applyAlignment="1">
      <alignment vertical="center"/>
    </xf>
    <xf numFmtId="164" fontId="16" fillId="0" borderId="0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15" fillId="0" borderId="2" xfId="0" applyFont="1" applyBorder="1" applyAlignment="1">
      <alignment vertical="center" wrapText="1"/>
    </xf>
    <xf numFmtId="0" fontId="16" fillId="0" borderId="2" xfId="0" applyFont="1" applyBorder="1" applyAlignment="1">
      <alignment vertical="center"/>
    </xf>
    <xf numFmtId="0" fontId="16" fillId="0" borderId="2" xfId="0" applyFont="1" applyBorder="1" applyAlignment="1">
      <alignment horizontal="center" vertical="center"/>
    </xf>
    <xf numFmtId="164" fontId="17" fillId="0" borderId="2" xfId="0" applyNumberFormat="1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 shrinkToFit="1"/>
    </xf>
    <xf numFmtId="0" fontId="7" fillId="0" borderId="8" xfId="0" applyFont="1" applyBorder="1" applyAlignment="1">
      <alignment vertical="center"/>
    </xf>
    <xf numFmtId="164" fontId="16" fillId="0" borderId="8" xfId="0" applyNumberFormat="1" applyFont="1" applyBorder="1" applyAlignment="1">
      <alignment vertical="center"/>
    </xf>
    <xf numFmtId="164" fontId="16" fillId="0" borderId="9" xfId="0" applyNumberFormat="1" applyFont="1" applyBorder="1" applyAlignment="1">
      <alignment vertical="center"/>
    </xf>
    <xf numFmtId="164" fontId="7" fillId="3" borderId="0" xfId="0" applyNumberFormat="1" applyFont="1" applyFill="1" applyAlignment="1" applyProtection="1">
      <alignment vertical="center"/>
      <protection locked="0"/>
    </xf>
    <xf numFmtId="0" fontId="10" fillId="0" borderId="2" xfId="0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 shrinkToFit="1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0" xfId="0" applyNumberFormat="1" applyFont="1" applyBorder="1" applyAlignment="1">
      <alignment vertical="center" wrapText="1" shrinkToFit="1"/>
    </xf>
    <xf numFmtId="0" fontId="4" fillId="0" borderId="1" xfId="0" applyNumberFormat="1" applyFont="1" applyBorder="1" applyAlignment="1">
      <alignment vertical="center" wrapText="1" shrinkToFit="1"/>
    </xf>
    <xf numFmtId="0" fontId="4" fillId="0" borderId="1" xfId="0" applyFont="1" applyBorder="1" applyAlignment="1">
      <alignment horizontal="center" vertical="center" wrapText="1" shrinkToFit="1"/>
    </xf>
    <xf numFmtId="0" fontId="4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ální" xfId="0" builtinId="0"/>
    <cellStyle name="normální 2" xfId="1"/>
    <cellStyle name="Styl 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tabSelected="1" zoomScale="80" zoomScaleNormal="80" workbookViewId="0">
      <selection activeCell="K4" sqref="K4"/>
    </sheetView>
  </sheetViews>
  <sheetFormatPr defaultColWidth="11" defaultRowHeight="15.75" x14ac:dyDescent="0.25"/>
  <cols>
    <col min="1" max="1" width="6.625" style="1" bestFit="1" customWidth="1"/>
    <col min="2" max="2" width="4.625" style="1" bestFit="1" customWidth="1"/>
    <col min="3" max="3" width="53.5" style="1" bestFit="1" customWidth="1"/>
    <col min="4" max="4" width="5.375" style="1" bestFit="1" customWidth="1"/>
    <col min="5" max="5" width="9" style="36" bestFit="1" customWidth="1"/>
    <col min="6" max="6" width="16.125" style="1" bestFit="1" customWidth="1"/>
    <col min="7" max="7" width="20.125" style="1" customWidth="1"/>
    <col min="8" max="16384" width="11" style="1"/>
  </cols>
  <sheetData>
    <row r="1" spans="1:7" ht="67.5" customHeight="1" x14ac:dyDescent="0.25">
      <c r="A1" s="44" t="s">
        <v>63</v>
      </c>
      <c r="B1" s="44"/>
      <c r="C1" s="44"/>
      <c r="D1" s="44"/>
      <c r="E1" s="44"/>
      <c r="F1" s="44"/>
      <c r="G1" s="44"/>
    </row>
    <row r="2" spans="1:7" ht="32.450000000000003" customHeight="1" x14ac:dyDescent="0.25">
      <c r="A2" s="45" t="s">
        <v>0</v>
      </c>
      <c r="B2" s="45"/>
      <c r="C2" s="45"/>
      <c r="D2" s="45"/>
      <c r="E2" s="45"/>
      <c r="F2" s="45"/>
      <c r="G2" s="45"/>
    </row>
    <row r="3" spans="1:7" x14ac:dyDescent="0.25">
      <c r="A3" s="46" t="s">
        <v>1</v>
      </c>
      <c r="B3" s="47"/>
      <c r="C3" s="49" t="s">
        <v>2</v>
      </c>
      <c r="D3" s="46" t="s">
        <v>3</v>
      </c>
      <c r="E3" s="46" t="s">
        <v>4</v>
      </c>
      <c r="F3" s="52" t="s">
        <v>5</v>
      </c>
      <c r="G3" s="53"/>
    </row>
    <row r="4" spans="1:7" ht="43.5" thickBot="1" x14ac:dyDescent="0.3">
      <c r="A4" s="48"/>
      <c r="B4" s="48"/>
      <c r="C4" s="50"/>
      <c r="D4" s="51"/>
      <c r="E4" s="51"/>
      <c r="F4" s="2" t="s">
        <v>6</v>
      </c>
      <c r="G4" s="2" t="s">
        <v>7</v>
      </c>
    </row>
    <row r="5" spans="1:7" ht="16.5" thickTop="1" x14ac:dyDescent="0.25">
      <c r="A5" s="3" t="s">
        <v>8</v>
      </c>
      <c r="B5" s="4"/>
      <c r="C5" s="3" t="s">
        <v>26</v>
      </c>
      <c r="D5" s="4"/>
      <c r="E5" s="4"/>
      <c r="F5" s="4"/>
      <c r="G5" s="4"/>
    </row>
    <row r="6" spans="1:7" x14ac:dyDescent="0.25">
      <c r="A6" s="5"/>
      <c r="B6" s="6"/>
      <c r="C6" s="7"/>
      <c r="D6" s="8"/>
      <c r="E6" s="8"/>
      <c r="F6" s="9"/>
      <c r="G6" s="9"/>
    </row>
    <row r="7" spans="1:7" x14ac:dyDescent="0.25">
      <c r="A7" s="5" t="s">
        <v>8</v>
      </c>
      <c r="B7" s="10" t="s">
        <v>8</v>
      </c>
      <c r="C7" s="11" t="s">
        <v>27</v>
      </c>
      <c r="D7" s="5" t="s">
        <v>9</v>
      </c>
      <c r="E7" s="12">
        <v>2</v>
      </c>
      <c r="F7" s="41">
        <v>0</v>
      </c>
      <c r="G7" s="14">
        <f t="shared" ref="G7:G11" si="0">F7*E7</f>
        <v>0</v>
      </c>
    </row>
    <row r="8" spans="1:7" x14ac:dyDescent="0.25">
      <c r="A8" s="5" t="s">
        <v>8</v>
      </c>
      <c r="B8" s="10" t="s">
        <v>10</v>
      </c>
      <c r="C8" s="11" t="s">
        <v>28</v>
      </c>
      <c r="D8" s="5" t="s">
        <v>9</v>
      </c>
      <c r="E8" s="12">
        <v>1</v>
      </c>
      <c r="F8" s="41">
        <v>0</v>
      </c>
      <c r="G8" s="14">
        <f t="shared" si="0"/>
        <v>0</v>
      </c>
    </row>
    <row r="9" spans="1:7" x14ac:dyDescent="0.25">
      <c r="A9" s="5" t="s">
        <v>8</v>
      </c>
      <c r="B9" s="10" t="s">
        <v>11</v>
      </c>
      <c r="C9" s="11" t="s">
        <v>29</v>
      </c>
      <c r="D9" s="5" t="s">
        <v>9</v>
      </c>
      <c r="E9" s="12">
        <v>4</v>
      </c>
      <c r="F9" s="41">
        <v>0</v>
      </c>
      <c r="G9" s="14">
        <f t="shared" si="0"/>
        <v>0</v>
      </c>
    </row>
    <row r="10" spans="1:7" x14ac:dyDescent="0.25">
      <c r="A10" s="5" t="s">
        <v>8</v>
      </c>
      <c r="B10" s="10" t="s">
        <v>12</v>
      </c>
      <c r="C10" s="11" t="s">
        <v>30</v>
      </c>
      <c r="D10" s="5" t="s">
        <v>9</v>
      </c>
      <c r="E10" s="12">
        <v>1</v>
      </c>
      <c r="F10" s="41">
        <v>0</v>
      </c>
      <c r="G10" s="14">
        <f t="shared" si="0"/>
        <v>0</v>
      </c>
    </row>
    <row r="11" spans="1:7" x14ac:dyDescent="0.25">
      <c r="A11" s="5" t="s">
        <v>8</v>
      </c>
      <c r="B11" s="10" t="s">
        <v>13</v>
      </c>
      <c r="C11" s="9" t="s">
        <v>31</v>
      </c>
      <c r="D11" s="5" t="s">
        <v>9</v>
      </c>
      <c r="E11" s="12">
        <v>1</v>
      </c>
      <c r="F11" s="41">
        <v>0</v>
      </c>
      <c r="G11" s="14">
        <f t="shared" si="0"/>
        <v>0</v>
      </c>
    </row>
    <row r="12" spans="1:7" x14ac:dyDescent="0.25">
      <c r="A12" s="5"/>
      <c r="B12" s="10"/>
      <c r="C12" s="5"/>
      <c r="D12" s="5"/>
      <c r="E12" s="12"/>
      <c r="F12" s="13"/>
      <c r="G12" s="14"/>
    </row>
    <row r="13" spans="1:7" x14ac:dyDescent="0.25">
      <c r="A13" s="3" t="s">
        <v>10</v>
      </c>
      <c r="B13" s="4"/>
      <c r="C13" s="3" t="s">
        <v>32</v>
      </c>
      <c r="D13" s="4"/>
      <c r="E13" s="4"/>
      <c r="F13" s="15"/>
      <c r="G13" s="4"/>
    </row>
    <row r="14" spans="1:7" x14ac:dyDescent="0.25">
      <c r="A14" s="5"/>
      <c r="B14" s="6"/>
      <c r="C14" s="5"/>
      <c r="D14" s="5"/>
      <c r="E14" s="12"/>
      <c r="F14" s="13"/>
      <c r="G14" s="14"/>
    </row>
    <row r="15" spans="1:7" x14ac:dyDescent="0.25">
      <c r="A15" s="5" t="s">
        <v>10</v>
      </c>
      <c r="B15" s="10" t="s">
        <v>8</v>
      </c>
      <c r="C15" s="5" t="s">
        <v>33</v>
      </c>
      <c r="D15" s="5" t="s">
        <v>9</v>
      </c>
      <c r="E15" s="12">
        <v>1</v>
      </c>
      <c r="F15" s="41">
        <v>0</v>
      </c>
      <c r="G15" s="14">
        <f>F15*E15</f>
        <v>0</v>
      </c>
    </row>
    <row r="16" spans="1:7" x14ac:dyDescent="0.25">
      <c r="A16" s="5" t="s">
        <v>10</v>
      </c>
      <c r="B16" s="5" t="s">
        <v>10</v>
      </c>
      <c r="C16" s="5" t="s">
        <v>34</v>
      </c>
      <c r="D16" s="5" t="s">
        <v>9</v>
      </c>
      <c r="E16" s="12">
        <v>2</v>
      </c>
      <c r="F16" s="41">
        <v>0</v>
      </c>
      <c r="G16" s="14">
        <f t="shared" ref="G16" si="1">F16*E16</f>
        <v>0</v>
      </c>
    </row>
    <row r="17" spans="1:7" x14ac:dyDescent="0.25">
      <c r="A17" s="5"/>
      <c r="B17" s="5"/>
      <c r="C17" s="5"/>
      <c r="D17" s="5"/>
      <c r="E17" s="12"/>
      <c r="F17" s="13"/>
      <c r="G17" s="5"/>
    </row>
    <row r="18" spans="1:7" x14ac:dyDescent="0.25">
      <c r="A18" s="3" t="s">
        <v>11</v>
      </c>
      <c r="B18" s="4"/>
      <c r="C18" s="3" t="s">
        <v>35</v>
      </c>
      <c r="D18" s="4"/>
      <c r="E18" s="4"/>
      <c r="F18" s="15"/>
      <c r="G18" s="4"/>
    </row>
    <row r="19" spans="1:7" x14ac:dyDescent="0.25">
      <c r="A19" s="5"/>
      <c r="B19" s="6"/>
      <c r="C19" s="7"/>
      <c r="D19" s="8"/>
      <c r="E19" s="8"/>
      <c r="F19" s="13"/>
      <c r="G19" s="5"/>
    </row>
    <row r="20" spans="1:7" x14ac:dyDescent="0.25">
      <c r="A20" s="5" t="s">
        <v>11</v>
      </c>
      <c r="B20" s="5" t="s">
        <v>8</v>
      </c>
      <c r="C20" s="11" t="s">
        <v>36</v>
      </c>
      <c r="D20" s="5" t="s">
        <v>9</v>
      </c>
      <c r="E20" s="12">
        <v>6</v>
      </c>
      <c r="F20" s="41">
        <v>0</v>
      </c>
      <c r="G20" s="14">
        <f>F20*E20</f>
        <v>0</v>
      </c>
    </row>
    <row r="21" spans="1:7" x14ac:dyDescent="0.25">
      <c r="A21" s="5" t="s">
        <v>11</v>
      </c>
      <c r="B21" s="5" t="s">
        <v>10</v>
      </c>
      <c r="C21" s="11" t="s">
        <v>37</v>
      </c>
      <c r="D21" s="5" t="s">
        <v>9</v>
      </c>
      <c r="E21" s="12">
        <v>2</v>
      </c>
      <c r="F21" s="41">
        <v>0</v>
      </c>
      <c r="G21" s="14">
        <f>F21*E21</f>
        <v>0</v>
      </c>
    </row>
    <row r="22" spans="1:7" x14ac:dyDescent="0.25">
      <c r="A22" s="5"/>
      <c r="B22" s="5"/>
      <c r="C22" s="5"/>
      <c r="D22" s="5"/>
      <c r="E22" s="12"/>
      <c r="F22" s="13"/>
      <c r="G22" s="5"/>
    </row>
    <row r="23" spans="1:7" x14ac:dyDescent="0.25">
      <c r="A23" s="3" t="s">
        <v>12</v>
      </c>
      <c r="B23" s="4"/>
      <c r="C23" s="3" t="s">
        <v>38</v>
      </c>
      <c r="D23" s="4"/>
      <c r="E23" s="4"/>
      <c r="F23" s="15"/>
      <c r="G23" s="4"/>
    </row>
    <row r="24" spans="1:7" x14ac:dyDescent="0.25">
      <c r="A24" s="5"/>
      <c r="B24" s="6"/>
      <c r="C24" s="7"/>
      <c r="D24" s="8"/>
      <c r="E24" s="8"/>
      <c r="F24" s="13"/>
      <c r="G24" s="5"/>
    </row>
    <row r="25" spans="1:7" x14ac:dyDescent="0.25">
      <c r="A25" s="5" t="s">
        <v>12</v>
      </c>
      <c r="B25" s="10" t="s">
        <v>8</v>
      </c>
      <c r="C25" s="11" t="s">
        <v>39</v>
      </c>
      <c r="D25" s="5" t="s">
        <v>9</v>
      </c>
      <c r="E25" s="12">
        <v>39</v>
      </c>
      <c r="F25" s="41">
        <v>0</v>
      </c>
      <c r="G25" s="14">
        <f>F25*E25</f>
        <v>0</v>
      </c>
    </row>
    <row r="26" spans="1:7" x14ac:dyDescent="0.25">
      <c r="A26" s="5" t="s">
        <v>12</v>
      </c>
      <c r="B26" s="5" t="s">
        <v>10</v>
      </c>
      <c r="C26" s="11" t="s">
        <v>40</v>
      </c>
      <c r="D26" s="5" t="s">
        <v>9</v>
      </c>
      <c r="E26" s="12">
        <v>35</v>
      </c>
      <c r="F26" s="41">
        <v>0</v>
      </c>
      <c r="G26" s="14">
        <f t="shared" ref="G26" si="2">F26*E26</f>
        <v>0</v>
      </c>
    </row>
    <row r="27" spans="1:7" x14ac:dyDescent="0.25">
      <c r="A27" s="5"/>
      <c r="B27" s="5"/>
      <c r="C27" s="5"/>
      <c r="D27" s="5"/>
      <c r="E27" s="12"/>
      <c r="F27" s="13"/>
      <c r="G27" s="5"/>
    </row>
    <row r="28" spans="1:7" x14ac:dyDescent="0.25">
      <c r="A28" s="3" t="s">
        <v>13</v>
      </c>
      <c r="B28" s="4"/>
      <c r="C28" s="3" t="s">
        <v>41</v>
      </c>
      <c r="D28" s="4"/>
      <c r="E28" s="4"/>
      <c r="F28" s="15"/>
      <c r="G28" s="4"/>
    </row>
    <row r="29" spans="1:7" x14ac:dyDescent="0.25">
      <c r="A29" s="5"/>
      <c r="B29" s="6"/>
      <c r="C29" s="7"/>
      <c r="D29" s="8"/>
      <c r="E29" s="8"/>
      <c r="F29" s="13"/>
      <c r="G29" s="5"/>
    </row>
    <row r="30" spans="1:7" x14ac:dyDescent="0.25">
      <c r="A30" s="5" t="s">
        <v>13</v>
      </c>
      <c r="B30" s="5" t="s">
        <v>8</v>
      </c>
      <c r="C30" s="11" t="s">
        <v>42</v>
      </c>
      <c r="D30" s="5" t="s">
        <v>9</v>
      </c>
      <c r="E30" s="12">
        <v>12</v>
      </c>
      <c r="F30" s="41">
        <v>0</v>
      </c>
      <c r="G30" s="14">
        <f t="shared" ref="G30:G34" si="3">F30*E30</f>
        <v>0</v>
      </c>
    </row>
    <row r="31" spans="1:7" x14ac:dyDescent="0.25">
      <c r="A31" s="5" t="s">
        <v>13</v>
      </c>
      <c r="B31" s="5" t="s">
        <v>10</v>
      </c>
      <c r="C31" s="16" t="s">
        <v>43</v>
      </c>
      <c r="D31" s="5" t="s">
        <v>9</v>
      </c>
      <c r="E31" s="12">
        <v>2</v>
      </c>
      <c r="F31" s="41">
        <v>0</v>
      </c>
      <c r="G31" s="14">
        <f t="shared" si="3"/>
        <v>0</v>
      </c>
    </row>
    <row r="32" spans="1:7" x14ac:dyDescent="0.25">
      <c r="A32" s="5" t="s">
        <v>13</v>
      </c>
      <c r="B32" s="5" t="s">
        <v>11</v>
      </c>
      <c r="C32" s="11" t="s">
        <v>44</v>
      </c>
      <c r="D32" s="5" t="s">
        <v>9</v>
      </c>
      <c r="E32" s="12">
        <v>2</v>
      </c>
      <c r="F32" s="41">
        <v>0</v>
      </c>
      <c r="G32" s="14">
        <f t="shared" si="3"/>
        <v>0</v>
      </c>
    </row>
    <row r="33" spans="1:7" x14ac:dyDescent="0.25">
      <c r="A33" s="5" t="s">
        <v>13</v>
      </c>
      <c r="B33" s="5" t="s">
        <v>12</v>
      </c>
      <c r="C33" s="11" t="s">
        <v>45</v>
      </c>
      <c r="D33" s="5" t="s">
        <v>9</v>
      </c>
      <c r="E33" s="12">
        <v>4</v>
      </c>
      <c r="F33" s="41">
        <v>0</v>
      </c>
      <c r="G33" s="14">
        <f t="shared" si="3"/>
        <v>0</v>
      </c>
    </row>
    <row r="34" spans="1:7" ht="16.899999999999999" customHeight="1" x14ac:dyDescent="0.25">
      <c r="A34" s="5" t="s">
        <v>13</v>
      </c>
      <c r="B34" s="5" t="s">
        <v>13</v>
      </c>
      <c r="C34" s="11" t="s">
        <v>46</v>
      </c>
      <c r="D34" s="5" t="s">
        <v>9</v>
      </c>
      <c r="E34" s="12">
        <v>4</v>
      </c>
      <c r="F34" s="41">
        <v>0</v>
      </c>
      <c r="G34" s="14">
        <f t="shared" si="3"/>
        <v>0</v>
      </c>
    </row>
    <row r="35" spans="1:7" x14ac:dyDescent="0.25">
      <c r="A35" s="5"/>
      <c r="B35" s="5"/>
      <c r="C35" s="5"/>
      <c r="D35" s="5"/>
      <c r="E35" s="12"/>
      <c r="F35" s="13"/>
      <c r="G35" s="5"/>
    </row>
    <row r="36" spans="1:7" x14ac:dyDescent="0.25">
      <c r="A36" s="3" t="s">
        <v>14</v>
      </c>
      <c r="B36" s="4"/>
      <c r="C36" s="3" t="s">
        <v>47</v>
      </c>
      <c r="D36" s="4"/>
      <c r="E36" s="4"/>
      <c r="F36" s="15"/>
      <c r="G36" s="4"/>
    </row>
    <row r="37" spans="1:7" x14ac:dyDescent="0.25">
      <c r="A37" s="5"/>
      <c r="B37" s="6"/>
      <c r="C37" s="7"/>
      <c r="D37" s="8"/>
      <c r="E37" s="8"/>
      <c r="F37" s="13"/>
      <c r="G37" s="5"/>
    </row>
    <row r="38" spans="1:7" x14ac:dyDescent="0.25">
      <c r="A38" s="5" t="s">
        <v>14</v>
      </c>
      <c r="B38" s="10" t="s">
        <v>8</v>
      </c>
      <c r="C38" s="11" t="s">
        <v>48</v>
      </c>
      <c r="D38" s="5" t="s">
        <v>9</v>
      </c>
      <c r="E38" s="12">
        <v>15</v>
      </c>
      <c r="F38" s="41">
        <v>0</v>
      </c>
      <c r="G38" s="14">
        <f t="shared" ref="G38:G41" si="4">F38*E38</f>
        <v>0</v>
      </c>
    </row>
    <row r="39" spans="1:7" x14ac:dyDescent="0.25">
      <c r="A39" s="5" t="s">
        <v>14</v>
      </c>
      <c r="B39" s="5" t="s">
        <v>10</v>
      </c>
      <c r="C39" s="11" t="s">
        <v>49</v>
      </c>
      <c r="D39" s="5" t="s">
        <v>9</v>
      </c>
      <c r="E39" s="12">
        <v>1</v>
      </c>
      <c r="F39" s="41">
        <v>0</v>
      </c>
      <c r="G39" s="14">
        <f t="shared" si="4"/>
        <v>0</v>
      </c>
    </row>
    <row r="40" spans="1:7" x14ac:dyDescent="0.25">
      <c r="A40" s="5" t="s">
        <v>14</v>
      </c>
      <c r="B40" s="10" t="s">
        <v>11</v>
      </c>
      <c r="C40" s="17" t="s">
        <v>50</v>
      </c>
      <c r="D40" s="5" t="s">
        <v>9</v>
      </c>
      <c r="E40" s="12">
        <v>1</v>
      </c>
      <c r="F40" s="41">
        <v>0</v>
      </c>
      <c r="G40" s="14">
        <f t="shared" si="4"/>
        <v>0</v>
      </c>
    </row>
    <row r="41" spans="1:7" x14ac:dyDescent="0.25">
      <c r="A41" s="5" t="s">
        <v>14</v>
      </c>
      <c r="B41" s="5" t="s">
        <v>12</v>
      </c>
      <c r="C41" s="11" t="s">
        <v>51</v>
      </c>
      <c r="D41" s="5" t="s">
        <v>9</v>
      </c>
      <c r="E41" s="12">
        <v>1</v>
      </c>
      <c r="F41" s="41">
        <v>0</v>
      </c>
      <c r="G41" s="14">
        <f t="shared" si="4"/>
        <v>0</v>
      </c>
    </row>
    <row r="42" spans="1:7" x14ac:dyDescent="0.25">
      <c r="A42" s="5"/>
      <c r="B42" s="5"/>
      <c r="C42" s="5"/>
      <c r="D42" s="5"/>
      <c r="E42" s="12"/>
      <c r="F42" s="13"/>
      <c r="G42" s="5"/>
    </row>
    <row r="43" spans="1:7" ht="31.5" x14ac:dyDescent="0.25">
      <c r="A43" s="3" t="s">
        <v>15</v>
      </c>
      <c r="B43" s="4"/>
      <c r="C43" s="3" t="s">
        <v>52</v>
      </c>
      <c r="D43" s="4"/>
      <c r="E43" s="4"/>
      <c r="F43" s="15"/>
      <c r="G43" s="4"/>
    </row>
    <row r="44" spans="1:7" x14ac:dyDescent="0.25">
      <c r="A44" s="5"/>
      <c r="B44" s="6"/>
      <c r="C44" s="7"/>
      <c r="D44" s="8"/>
      <c r="E44" s="8"/>
      <c r="F44" s="13"/>
      <c r="G44" s="5"/>
    </row>
    <row r="45" spans="1:7" x14ac:dyDescent="0.25">
      <c r="A45" s="5" t="s">
        <v>15</v>
      </c>
      <c r="B45" s="10" t="s">
        <v>8</v>
      </c>
      <c r="C45" s="11" t="s">
        <v>53</v>
      </c>
      <c r="D45" s="5" t="s">
        <v>9</v>
      </c>
      <c r="E45" s="12">
        <v>1</v>
      </c>
      <c r="F45" s="41">
        <v>0</v>
      </c>
      <c r="G45" s="14">
        <f t="shared" ref="G45:G55" si="5">F45*E45</f>
        <v>0</v>
      </c>
    </row>
    <row r="46" spans="1:7" ht="28.5" x14ac:dyDescent="0.25">
      <c r="A46" s="5" t="s">
        <v>15</v>
      </c>
      <c r="B46" s="5" t="s">
        <v>10</v>
      </c>
      <c r="C46" s="11" t="s">
        <v>54</v>
      </c>
      <c r="D46" s="5" t="s">
        <v>9</v>
      </c>
      <c r="E46" s="12">
        <v>1</v>
      </c>
      <c r="F46" s="41">
        <v>0</v>
      </c>
      <c r="G46" s="14">
        <f t="shared" si="5"/>
        <v>0</v>
      </c>
    </row>
    <row r="47" spans="1:7" x14ac:dyDescent="0.25">
      <c r="A47" s="5" t="s">
        <v>15</v>
      </c>
      <c r="B47" s="10" t="s">
        <v>11</v>
      </c>
      <c r="C47" s="17" t="s">
        <v>55</v>
      </c>
      <c r="D47" s="5" t="s">
        <v>9</v>
      </c>
      <c r="E47" s="12">
        <v>1</v>
      </c>
      <c r="F47" s="41">
        <v>0</v>
      </c>
      <c r="G47" s="14">
        <f t="shared" si="5"/>
        <v>0</v>
      </c>
    </row>
    <row r="48" spans="1:7" x14ac:dyDescent="0.25">
      <c r="A48" s="5" t="s">
        <v>15</v>
      </c>
      <c r="B48" s="5" t="s">
        <v>12</v>
      </c>
      <c r="C48" s="17" t="s">
        <v>56</v>
      </c>
      <c r="D48" s="5" t="s">
        <v>9</v>
      </c>
      <c r="E48" s="12">
        <v>1</v>
      </c>
      <c r="F48" s="41">
        <v>0</v>
      </c>
      <c r="G48" s="14">
        <f t="shared" si="5"/>
        <v>0</v>
      </c>
    </row>
    <row r="49" spans="1:7" x14ac:dyDescent="0.25">
      <c r="A49" s="5" t="s">
        <v>15</v>
      </c>
      <c r="B49" s="10" t="s">
        <v>13</v>
      </c>
      <c r="C49" s="11" t="s">
        <v>57</v>
      </c>
      <c r="D49" s="5" t="s">
        <v>9</v>
      </c>
      <c r="E49" s="12">
        <v>1</v>
      </c>
      <c r="F49" s="41">
        <v>0</v>
      </c>
      <c r="G49" s="14">
        <f t="shared" si="5"/>
        <v>0</v>
      </c>
    </row>
    <row r="50" spans="1:7" x14ac:dyDescent="0.25">
      <c r="A50" s="5" t="s">
        <v>15</v>
      </c>
      <c r="B50" s="5" t="s">
        <v>14</v>
      </c>
      <c r="C50" s="11" t="s">
        <v>58</v>
      </c>
      <c r="D50" s="5" t="s">
        <v>9</v>
      </c>
      <c r="E50" s="12">
        <v>1</v>
      </c>
      <c r="F50" s="41">
        <v>0</v>
      </c>
      <c r="G50" s="14">
        <f t="shared" si="5"/>
        <v>0</v>
      </c>
    </row>
    <row r="51" spans="1:7" x14ac:dyDescent="0.25">
      <c r="A51" s="5" t="s">
        <v>15</v>
      </c>
      <c r="B51" s="10" t="s">
        <v>15</v>
      </c>
      <c r="C51" s="11" t="s">
        <v>59</v>
      </c>
      <c r="D51" s="5" t="s">
        <v>9</v>
      </c>
      <c r="E51" s="12">
        <v>1</v>
      </c>
      <c r="F51" s="41">
        <v>0</v>
      </c>
      <c r="G51" s="14">
        <f t="shared" si="5"/>
        <v>0</v>
      </c>
    </row>
    <row r="52" spans="1:7" x14ac:dyDescent="0.25">
      <c r="A52" s="5" t="s">
        <v>15</v>
      </c>
      <c r="B52" s="5" t="s">
        <v>16</v>
      </c>
      <c r="C52" s="11" t="s">
        <v>61</v>
      </c>
      <c r="D52" s="5" t="s">
        <v>9</v>
      </c>
      <c r="E52" s="12">
        <v>1</v>
      </c>
      <c r="F52" s="41">
        <v>0</v>
      </c>
      <c r="G52" s="14">
        <f t="shared" si="5"/>
        <v>0</v>
      </c>
    </row>
    <row r="53" spans="1:7" x14ac:dyDescent="0.25">
      <c r="A53" s="5" t="s">
        <v>15</v>
      </c>
      <c r="B53" s="10" t="s">
        <v>17</v>
      </c>
      <c r="C53" s="11" t="s">
        <v>20</v>
      </c>
      <c r="D53" s="5" t="s">
        <v>9</v>
      </c>
      <c r="E53" s="12">
        <v>1</v>
      </c>
      <c r="F53" s="41">
        <v>0</v>
      </c>
      <c r="G53" s="14">
        <f t="shared" si="5"/>
        <v>0</v>
      </c>
    </row>
    <row r="54" spans="1:7" x14ac:dyDescent="0.25">
      <c r="A54" s="5" t="s">
        <v>15</v>
      </c>
      <c r="B54" s="5" t="s">
        <v>18</v>
      </c>
      <c r="C54" s="11" t="s">
        <v>62</v>
      </c>
      <c r="D54" s="5" t="s">
        <v>9</v>
      </c>
      <c r="E54" s="12">
        <v>1</v>
      </c>
      <c r="F54" s="41">
        <v>0</v>
      </c>
      <c r="G54" s="14">
        <f t="shared" si="5"/>
        <v>0</v>
      </c>
    </row>
    <row r="55" spans="1:7" x14ac:dyDescent="0.25">
      <c r="A55" s="5" t="s">
        <v>15</v>
      </c>
      <c r="B55" s="10" t="s">
        <v>19</v>
      </c>
      <c r="C55" s="11" t="s">
        <v>60</v>
      </c>
      <c r="D55" s="5" t="s">
        <v>9</v>
      </c>
      <c r="E55" s="12">
        <v>1</v>
      </c>
      <c r="F55" s="41">
        <v>0</v>
      </c>
      <c r="G55" s="14">
        <f t="shared" si="5"/>
        <v>0</v>
      </c>
    </row>
    <row r="56" spans="1:7" x14ac:dyDescent="0.25">
      <c r="A56" s="5"/>
      <c r="B56" s="5"/>
      <c r="C56" s="11"/>
      <c r="D56" s="5"/>
      <c r="E56" s="12"/>
      <c r="F56" s="18"/>
      <c r="G56" s="14"/>
    </row>
    <row r="57" spans="1:7" ht="16.5" thickBot="1" x14ac:dyDescent="0.3">
      <c r="A57" s="19" t="s">
        <v>21</v>
      </c>
      <c r="B57" s="5"/>
      <c r="C57" s="42" t="s">
        <v>22</v>
      </c>
      <c r="D57" s="43"/>
      <c r="E57" s="43"/>
      <c r="F57" s="43"/>
      <c r="G57" s="43"/>
    </row>
    <row r="58" spans="1:7" ht="20.25" x14ac:dyDescent="0.25">
      <c r="A58" s="20"/>
      <c r="B58" s="21"/>
      <c r="C58" s="22" t="s">
        <v>23</v>
      </c>
      <c r="D58" s="21"/>
      <c r="E58" s="21"/>
      <c r="F58" s="21"/>
      <c r="G58" s="37"/>
    </row>
    <row r="59" spans="1:7" x14ac:dyDescent="0.25">
      <c r="A59" s="23"/>
      <c r="B59" s="6"/>
      <c r="C59" s="7"/>
      <c r="D59" s="8"/>
      <c r="E59" s="8"/>
      <c r="F59" s="24"/>
      <c r="G59" s="38"/>
    </row>
    <row r="60" spans="1:7" ht="18.75" x14ac:dyDescent="0.25">
      <c r="A60" s="23"/>
      <c r="B60" s="9"/>
      <c r="C60" s="25" t="s">
        <v>7</v>
      </c>
      <c r="D60" s="26"/>
      <c r="E60" s="27"/>
      <c r="F60" s="28"/>
      <c r="G60" s="39">
        <f>SUM(G7:G55)</f>
        <v>0</v>
      </c>
    </row>
    <row r="61" spans="1:7" ht="18.75" x14ac:dyDescent="0.25">
      <c r="A61" s="23"/>
      <c r="B61" s="9"/>
      <c r="C61" s="25" t="s">
        <v>24</v>
      </c>
      <c r="D61" s="26"/>
      <c r="E61" s="27"/>
      <c r="F61" s="28"/>
      <c r="G61" s="39">
        <f>G60/100*21</f>
        <v>0</v>
      </c>
    </row>
    <row r="62" spans="1:7" ht="19.5" thickBot="1" x14ac:dyDescent="0.3">
      <c r="A62" s="30"/>
      <c r="B62" s="31"/>
      <c r="C62" s="32" t="s">
        <v>25</v>
      </c>
      <c r="D62" s="33"/>
      <c r="E62" s="34"/>
      <c r="F62" s="35"/>
      <c r="G62" s="40">
        <f>SUM(G60:G61)</f>
        <v>0</v>
      </c>
    </row>
    <row r="65" spans="7:7" ht="18" x14ac:dyDescent="0.25">
      <c r="G65" s="29"/>
    </row>
    <row r="67" spans="7:7" ht="18" x14ac:dyDescent="0.25">
      <c r="G67" s="29"/>
    </row>
  </sheetData>
  <mergeCells count="8">
    <mergeCell ref="C57:G57"/>
    <mergeCell ref="A1:G1"/>
    <mergeCell ref="A2:G2"/>
    <mergeCell ref="A3:B4"/>
    <mergeCell ref="C3:C4"/>
    <mergeCell ref="D3:D4"/>
    <mergeCell ref="E3:E4"/>
    <mergeCell ref="F3:G3"/>
  </mergeCells>
  <pageMargins left="0.19685039370078741" right="0.19685039370078741" top="0.31496062992125984" bottom="0.35433070866141736" header="0.19685039370078741" footer="0.19685039370078741"/>
  <pageSetup paperSize="9" scale="70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EA534325477BB45A1257242D52CAE19" ma:contentTypeVersion="" ma:contentTypeDescription="Vytvoří nový dokument" ma:contentTypeScope="" ma:versionID="11f9b2e6e3e553e9d7d1f8d14517c74d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28EF9DA3-0894-42E0-8584-DA9EDA949582}"/>
</file>

<file path=customXml/itemProps2.xml><?xml version="1.0" encoding="utf-8"?>
<ds:datastoreItem xmlns:ds="http://schemas.openxmlformats.org/officeDocument/2006/customXml" ds:itemID="{27343190-550C-437F-A7AD-8FF08F211C62}"/>
</file>

<file path=customXml/itemProps3.xml><?xml version="1.0" encoding="utf-8"?>
<ds:datastoreItem xmlns:ds="http://schemas.openxmlformats.org/officeDocument/2006/customXml" ds:itemID="{16C0C20E-F3E5-4CCF-8614-228A311C4D3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EPS-PBZ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Kostelka David</cp:lastModifiedBy>
  <cp:lastPrinted>2017-07-24T08:22:35Z</cp:lastPrinted>
  <dcterms:created xsi:type="dcterms:W3CDTF">2017-07-24T08:08:42Z</dcterms:created>
  <dcterms:modified xsi:type="dcterms:W3CDTF">2017-08-03T12:16:08Z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0x0101009EA534325477BB45A1257242D52CAE19</vt:lpwstr>
  </property>
</Properties>
</file>